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Sales\11411租服全聯會\Final檔\"/>
    </mc:Choice>
  </mc:AlternateContent>
  <xr:revisionPtr revIDLastSave="0" documentId="13_ncr:1_{30200998-EADD-48FB-A1C3-F3B8726128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國" sheetId="8" r:id="rId1"/>
    <sheet name="台北" sheetId="3" r:id="rId2"/>
    <sheet name="新北" sheetId="6" r:id="rId3"/>
    <sheet name="桃園" sheetId="1" r:id="rId4"/>
    <sheet name="台中" sheetId="4" r:id="rId5"/>
    <sheet name="台南" sheetId="5" r:id="rId6"/>
    <sheet name="高雄" sheetId="7" r:id="rId7"/>
  </sheets>
  <definedNames>
    <definedName name="_xlnm.Print_Area" localSheetId="0">全國!$A$1:$G$12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" l="1"/>
  <c r="D22" i="6"/>
  <c r="E22" i="6"/>
  <c r="F22" i="6"/>
  <c r="G22" i="6"/>
  <c r="G10" i="8" l="1"/>
  <c r="F10" i="8"/>
  <c r="E10" i="8"/>
  <c r="D10" i="8"/>
  <c r="C10" i="8"/>
  <c r="G13" i="7"/>
  <c r="F13" i="7"/>
  <c r="E13" i="7"/>
  <c r="D13" i="7"/>
  <c r="C13" i="7"/>
  <c r="G14" i="5"/>
  <c r="F14" i="5"/>
  <c r="E14" i="5"/>
  <c r="D14" i="5"/>
  <c r="C14" i="5"/>
  <c r="G15" i="4"/>
  <c r="F15" i="4"/>
  <c r="E15" i="4"/>
  <c r="D15" i="4"/>
  <c r="C15" i="4"/>
  <c r="G18" i="3"/>
  <c r="F18" i="3"/>
  <c r="E18" i="3"/>
  <c r="D18" i="3"/>
  <c r="C18" i="3"/>
  <c r="D11" i="8" l="1"/>
  <c r="E11" i="8"/>
  <c r="F11" i="8"/>
  <c r="G11" i="8"/>
  <c r="D12" i="8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<sst xmlns="http://schemas.openxmlformats.org/spreadsheetml/2006/main" count="176" uniqueCount="101">
  <si>
    <t>公司名稱</t>
    <phoneticPr fontId="1" type="noConversion"/>
  </si>
  <si>
    <t>件數</t>
    <phoneticPr fontId="1" type="noConversion"/>
  </si>
  <si>
    <t>編號</t>
    <phoneticPr fontId="1" type="noConversion"/>
  </si>
  <si>
    <t>出租總件數</t>
    <phoneticPr fontId="1" type="noConversion"/>
  </si>
  <si>
    <t>其他造成財損類別</t>
    <phoneticPr fontId="1" type="noConversion"/>
  </si>
  <si>
    <t>喬陽管理顧問有限公司</t>
  </si>
  <si>
    <t>鼎倫租賃住宅代管有限公司</t>
  </si>
  <si>
    <t>吉富不動產仲介經紀有限公司</t>
  </si>
  <si>
    <t>新瑞豐仲介有限公司</t>
  </si>
  <si>
    <t>嘉暘開發有限公司</t>
  </si>
  <si>
    <t>鎮信不動產經紀有限公司</t>
  </si>
  <si>
    <t>台一不動產股份有限公司</t>
  </si>
  <si>
    <t>嘉禾地產有限公司</t>
  </si>
  <si>
    <t>尊信不動產經紀有限公司</t>
  </si>
  <si>
    <t>敦信不動產經紀有限公司</t>
  </si>
  <si>
    <t>星鴻股份有限公司-桃園</t>
  </si>
  <si>
    <t>五泰房屋仲介有限公司桃園分公司</t>
  </si>
  <si>
    <t>嘉晟租賃住宅代管有限公司</t>
  </si>
  <si>
    <t>大佳地產(股)公司</t>
  </si>
  <si>
    <t>寄居蟹租屋股份有限公司桃園分公司</t>
  </si>
  <si>
    <t>不良租客造成業務損失樣態統計表(近三年統計)-桃園市</t>
    <phoneticPr fontId="1" type="noConversion"/>
  </si>
  <si>
    <t>小計</t>
    <phoneticPr fontId="1" type="noConversion"/>
  </si>
  <si>
    <t>不良租客造成業務損失樣態統計表(近三年統計)-台北市</t>
    <phoneticPr fontId="1" type="noConversion"/>
  </si>
  <si>
    <t>租寓平台股份有限公司</t>
    <phoneticPr fontId="1" type="noConversion"/>
  </si>
  <si>
    <t>易居管理顧問股份有限公司</t>
    <phoneticPr fontId="1" type="noConversion"/>
  </si>
  <si>
    <t>聯勝開發有限公司</t>
    <phoneticPr fontId="1" type="noConversion"/>
  </si>
  <si>
    <t>禾豐好宅管理顧問股份有限公司</t>
    <phoneticPr fontId="1" type="noConversion"/>
  </si>
  <si>
    <t>凌群不動產有限公司</t>
    <phoneticPr fontId="1" type="noConversion"/>
  </si>
  <si>
    <t>松信不動產有限公司</t>
    <phoneticPr fontId="1" type="noConversion"/>
  </si>
  <si>
    <t>星華股份有限公司北市分公司</t>
    <phoneticPr fontId="1" type="noConversion"/>
  </si>
  <si>
    <t>東昇國際管理顧問股份有限公司</t>
  </si>
  <si>
    <t>匯康資產管理有限公司</t>
    <phoneticPr fontId="1" type="noConversion"/>
  </si>
  <si>
    <t>寄居蟹股份有限公司</t>
    <phoneticPr fontId="1" type="noConversion"/>
  </si>
  <si>
    <t>合望企業有限公司-3期</t>
    <phoneticPr fontId="5" type="noConversion"/>
  </si>
  <si>
    <t>合望企業有限公司-增辦3期</t>
    <phoneticPr fontId="5" type="noConversion"/>
  </si>
  <si>
    <t>永慶房屋仲介股份有限公司-3期</t>
    <phoneticPr fontId="5" type="noConversion"/>
  </si>
  <si>
    <t>永慶房屋仲介股份有限公司-增辦3期</t>
    <phoneticPr fontId="5" type="noConversion"/>
  </si>
  <si>
    <t>不良租客造成業務損失樣態統計表(近三年統計)-台中市</t>
    <phoneticPr fontId="1" type="noConversion"/>
  </si>
  <si>
    <t>寄居蟹租屋股份有限公司台中分公司</t>
    <phoneticPr fontId="1" type="noConversion"/>
  </si>
  <si>
    <t>棣寶不動產有限公司</t>
    <phoneticPr fontId="1" type="noConversion"/>
  </si>
  <si>
    <t>匯揚不動產經紀實業有限公司</t>
    <phoneticPr fontId="1" type="noConversion"/>
  </si>
  <si>
    <t>嘉暘開發有限公司台中分公司</t>
    <phoneticPr fontId="1" type="noConversion"/>
  </si>
  <si>
    <t>星鴻股份有限公司-台中</t>
    <phoneticPr fontId="1" type="noConversion"/>
  </si>
  <si>
    <t>宇良實業有限公司</t>
    <phoneticPr fontId="1" type="noConversion"/>
  </si>
  <si>
    <t>好室成家不動產經紀股份有限公司</t>
    <phoneticPr fontId="1" type="noConversion"/>
  </si>
  <si>
    <t>大管家管理顧問有限公司</t>
    <phoneticPr fontId="1" type="noConversion"/>
  </si>
  <si>
    <t>頎策</t>
    <phoneticPr fontId="1" type="noConversion"/>
  </si>
  <si>
    <t>昶勝不動產仲介經紀有限公司</t>
    <phoneticPr fontId="1" type="noConversion"/>
  </si>
  <si>
    <t>意志力投資有限公司</t>
    <phoneticPr fontId="1" type="noConversion"/>
  </si>
  <si>
    <t>不良租客造成業務損失樣態統計表(近三年統計)-台南市</t>
    <phoneticPr fontId="1" type="noConversion"/>
  </si>
  <si>
    <t>昀湟不動產企業有限公司</t>
  </si>
  <si>
    <t>上晟不動產仲介有限公司台南分公司</t>
  </si>
  <si>
    <t>土帝公地產開發有限公司</t>
  </si>
  <si>
    <t>住好宅物業有限公司</t>
  </si>
  <si>
    <t>寄居蟹租屋股份有限公司</t>
  </si>
  <si>
    <t>尊信不動產經紀有限公司台南分公司</t>
  </si>
  <si>
    <t>豐家租賃住宅服務股份有限公司</t>
  </si>
  <si>
    <t>不用管股份有限公司</t>
  </si>
  <si>
    <t>國成物業管理股份有限公司</t>
  </si>
  <si>
    <t>星鴻股份有限公司-臺南</t>
  </si>
  <si>
    <t>不良租客造成業務損失樣態統計表(近三年統計)-新北市</t>
    <phoneticPr fontId="1" type="noConversion"/>
  </si>
  <si>
    <t>不良租客造成業務損失樣態統計表(近三年統計)-高雄市</t>
    <phoneticPr fontId="1" type="noConversion"/>
  </si>
  <si>
    <t>縣市</t>
    <phoneticPr fontId="1" type="noConversion"/>
  </si>
  <si>
    <t>台北市</t>
    <phoneticPr fontId="1" type="noConversion"/>
  </si>
  <si>
    <t>新北市</t>
    <phoneticPr fontId="1" type="noConversion"/>
  </si>
  <si>
    <t>桃園市</t>
    <phoneticPr fontId="1" type="noConversion"/>
  </si>
  <si>
    <t>台中市</t>
    <phoneticPr fontId="1" type="noConversion"/>
  </si>
  <si>
    <t>台南市</t>
    <phoneticPr fontId="1" type="noConversion"/>
  </si>
  <si>
    <t>高雄市</t>
    <phoneticPr fontId="1" type="noConversion"/>
  </si>
  <si>
    <t>不良租客造成業務損失樣態統計表(近三年統計)-六都</t>
    <phoneticPr fontId="1" type="noConversion"/>
  </si>
  <si>
    <t>占比</t>
    <phoneticPr fontId="1" type="noConversion"/>
  </si>
  <si>
    <t>異常總比例</t>
    <phoneticPr fontId="1" type="noConversion"/>
  </si>
  <si>
    <t>合望企業有限公司</t>
  </si>
  <si>
    <t>永慶房屋仲介股份有限公司</t>
  </si>
  <si>
    <t>力群不動產經紀有限公司</t>
  </si>
  <si>
    <t>五泰房屋仲介有限公司</t>
  </si>
  <si>
    <t>日盈不動產仲介經紀有限公司</t>
  </si>
  <si>
    <t>吉翔不動產有限公司</t>
  </si>
  <si>
    <t>住福</t>
  </si>
  <si>
    <t>易居管理顧問股份有限公司</t>
  </si>
  <si>
    <t>星鴻股份有限公司-新北</t>
  </si>
  <si>
    <t>凌群不動產有限公司</t>
  </si>
  <si>
    <t>喬陽管理顧問有限公司新北分公司</t>
  </si>
  <si>
    <t>匯康資產管理有限公司新北分公司</t>
  </si>
  <si>
    <t>嘉暘開發有限公司新北分公司</t>
  </si>
  <si>
    <t>聯勝資產管理顧問有限公司</t>
  </si>
  <si>
    <t>敦信不動產經紀有限公司新北分公司</t>
  </si>
  <si>
    <t>寄居蟹租屋股份有限公司新北分公司</t>
  </si>
  <si>
    <t>新北市地產</t>
  </si>
  <si>
    <t>大管家租賃住宅服務有限公司</t>
  </si>
  <si>
    <t>中迪房屋資產管理有限公司</t>
  </si>
  <si>
    <t>寄居蟹租屋股份有限公司 高雄分公司</t>
  </si>
  <si>
    <t>星鴻股份有限公司</t>
  </si>
  <si>
    <t>一佳租賃住宅服務有限公司</t>
  </si>
  <si>
    <t>長信物業管理股份有限公司</t>
  </si>
  <si>
    <t>嘉暘開發有限公司高雄分公司</t>
  </si>
  <si>
    <t>全佳租賃住宅服務有限公司</t>
  </si>
  <si>
    <t>瑺億物業有限公司</t>
  </si>
  <si>
    <r>
      <t xml:space="preserve">欠繳租金
</t>
    </r>
    <r>
      <rPr>
        <sz val="10"/>
        <color theme="1"/>
        <rFont val="標楷體"/>
        <family val="4"/>
        <charset val="136"/>
      </rPr>
      <t>(計入標準:欠租達二個月
寄發存證信函房客數量)</t>
    </r>
    <phoneticPr fontId="1" type="noConversion"/>
  </si>
  <si>
    <r>
      <t xml:space="preserve">到期不搬遷
</t>
    </r>
    <r>
      <rPr>
        <sz val="10"/>
        <color theme="1"/>
        <rFont val="標楷體"/>
        <family val="4"/>
        <charset val="136"/>
      </rPr>
      <t>(計入標準:租約到期不搬遷
聲請強制執行或訴訟公文)</t>
    </r>
    <phoneticPr fontId="1" type="noConversion"/>
  </si>
  <si>
    <r>
      <t xml:space="preserve">點交破壞房屋
</t>
    </r>
    <r>
      <rPr>
        <sz val="10"/>
        <color theme="1"/>
        <rFont val="標楷體"/>
        <family val="4"/>
        <charset val="136"/>
      </rPr>
      <t>(計入標準:點交時
房屋及附屬設備遭破壞)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</si>
</sst>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_ "/>
    <numFmt numFmtId="181" formatCode="#,##0_);[Red]\(#,##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DFKai-SB"/>
      <family val="4"/>
      <charset val="136"/>
    </font>
    <font>
      <sz val="9"/>
      <name val="新細明體"/>
      <family val="3"/>
      <charset val="136"/>
      <scheme val="minor"/>
    </font>
    <font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181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81" fontId="4" fillId="0" borderId="5" xfId="0" applyNumberFormat="1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12"/>
  <sheetViews>
    <sheetView tabSelected="1" zoomScale="116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9.08984375" defaultRowHeight="17"/>
  <cols>
    <col min="1" max="1" width="5.6328125" style="1" bestFit="1" customWidth="1"/>
    <col min="2" max="2" width="8.6328125" style="1" customWidth="1"/>
    <col min="3" max="3" width="13.6328125" style="21" customWidth="1"/>
    <col min="4" max="7" width="24.6328125" style="1" customWidth="1"/>
    <col min="8" max="16384" width="9.08984375" style="1"/>
  </cols>
  <sheetData>
    <row r="1" spans="1:7" s="16" customFormat="1" ht="25">
      <c r="A1" s="15" t="s">
        <v>69</v>
      </c>
      <c r="B1" s="15"/>
      <c r="C1" s="15"/>
      <c r="D1" s="15"/>
      <c r="E1" s="15"/>
      <c r="F1" s="15"/>
      <c r="G1" s="15"/>
    </row>
    <row r="2" spans="1:7" ht="50" customHeight="1">
      <c r="A2" s="10" t="s">
        <v>2</v>
      </c>
      <c r="B2" s="10" t="s">
        <v>62</v>
      </c>
      <c r="C2" s="17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8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4" t="s">
        <v>63</v>
      </c>
      <c r="C4" s="19">
        <v>13371</v>
      </c>
      <c r="D4" s="19">
        <v>91</v>
      </c>
      <c r="E4" s="19">
        <v>57</v>
      </c>
      <c r="F4" s="19">
        <v>21</v>
      </c>
      <c r="G4" s="19">
        <v>21</v>
      </c>
    </row>
    <row r="5" spans="1:7" s="2" customFormat="1">
      <c r="A5" s="4">
        <v>2</v>
      </c>
      <c r="B5" s="4" t="s">
        <v>64</v>
      </c>
      <c r="C5" s="19">
        <v>23105</v>
      </c>
      <c r="D5" s="19">
        <v>669</v>
      </c>
      <c r="E5" s="19">
        <v>174</v>
      </c>
      <c r="F5" s="19">
        <v>320</v>
      </c>
      <c r="G5" s="19">
        <v>139</v>
      </c>
    </row>
    <row r="6" spans="1:7" s="2" customFormat="1">
      <c r="A6" s="4">
        <v>3</v>
      </c>
      <c r="B6" s="4" t="s">
        <v>65</v>
      </c>
      <c r="C6" s="19">
        <v>41037</v>
      </c>
      <c r="D6" s="19">
        <v>329</v>
      </c>
      <c r="E6" s="19">
        <v>27</v>
      </c>
      <c r="F6" s="19">
        <v>238</v>
      </c>
      <c r="G6" s="19">
        <v>49</v>
      </c>
    </row>
    <row r="7" spans="1:7" s="2" customFormat="1">
      <c r="A7" s="4">
        <v>4</v>
      </c>
      <c r="B7" s="4" t="s">
        <v>66</v>
      </c>
      <c r="C7" s="19">
        <v>18382</v>
      </c>
      <c r="D7" s="19">
        <v>112</v>
      </c>
      <c r="E7" s="19">
        <v>10</v>
      </c>
      <c r="F7" s="19">
        <v>29</v>
      </c>
      <c r="G7" s="19">
        <v>10</v>
      </c>
    </row>
    <row r="8" spans="1:7" s="2" customFormat="1">
      <c r="A8" s="4">
        <v>5</v>
      </c>
      <c r="B8" s="4" t="s">
        <v>67</v>
      </c>
      <c r="C8" s="19">
        <v>7495</v>
      </c>
      <c r="D8" s="19">
        <v>70</v>
      </c>
      <c r="E8" s="19">
        <v>3</v>
      </c>
      <c r="F8" s="19">
        <v>14</v>
      </c>
      <c r="G8" s="19">
        <v>1</v>
      </c>
    </row>
    <row r="9" spans="1:7" s="2" customFormat="1">
      <c r="A9" s="4">
        <v>6</v>
      </c>
      <c r="B9" s="4" t="s">
        <v>68</v>
      </c>
      <c r="C9" s="19">
        <v>10861</v>
      </c>
      <c r="D9" s="19">
        <v>23</v>
      </c>
      <c r="E9" s="19">
        <v>0</v>
      </c>
      <c r="F9" s="19">
        <v>2</v>
      </c>
      <c r="G9" s="19">
        <v>0</v>
      </c>
    </row>
    <row r="10" spans="1:7">
      <c r="A10" s="4"/>
      <c r="B10" s="4" t="s">
        <v>21</v>
      </c>
      <c r="C10" s="19">
        <f>SUM(C4:C9)</f>
        <v>114251</v>
      </c>
      <c r="D10" s="19">
        <f>SUM(D4:D9)</f>
        <v>1294</v>
      </c>
      <c r="E10" s="19">
        <f>SUM(E4:E9)</f>
        <v>271</v>
      </c>
      <c r="F10" s="19">
        <f>SUM(F4:F9)</f>
        <v>624</v>
      </c>
      <c r="G10" s="19">
        <f>SUM(G4:G9)</f>
        <v>220</v>
      </c>
    </row>
    <row r="11" spans="1:7">
      <c r="A11" s="3"/>
      <c r="B11" s="3"/>
      <c r="C11" s="19" t="s">
        <v>70</v>
      </c>
      <c r="D11" s="9">
        <f>D10/C10</f>
        <v>1.1325940254352259E-2</v>
      </c>
      <c r="E11" s="9">
        <f>E10/C10</f>
        <v>2.3719704860351333E-3</v>
      </c>
      <c r="F11" s="9">
        <f>F10/C10</f>
        <v>5.4616589789148453E-3</v>
      </c>
      <c r="G11" s="9">
        <f>G10/C10</f>
        <v>1.9255848964122853E-3</v>
      </c>
    </row>
    <row r="12" spans="1:7">
      <c r="A12" s="3"/>
      <c r="B12" s="3"/>
      <c r="C12" s="20" t="s">
        <v>71</v>
      </c>
      <c r="D12" s="14">
        <f>(D10+E10+F10+G10)/C10</f>
        <v>2.1085154615714523E-2</v>
      </c>
      <c r="E12" s="14"/>
      <c r="F12" s="14"/>
      <c r="G12" s="14"/>
    </row>
  </sheetData>
  <mergeCells count="5">
    <mergeCell ref="A1:G1"/>
    <mergeCell ref="A2:A3"/>
    <mergeCell ref="B2:B3"/>
    <mergeCell ref="C2:C3"/>
    <mergeCell ref="D12:G12"/>
  </mergeCells>
  <phoneticPr fontId="1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G18"/>
  <sheetViews>
    <sheetView zoomScale="116" workbookViewId="0">
      <selection activeCell="C4" sqref="C4"/>
    </sheetView>
  </sheetViews>
  <sheetFormatPr defaultColWidth="9.08984375" defaultRowHeight="17"/>
  <cols>
    <col min="1" max="1" width="5.6328125" style="1" customWidth="1"/>
    <col min="2" max="2" width="38.6328125" style="1" customWidth="1"/>
    <col min="3" max="3" width="14.08984375" style="1" customWidth="1"/>
    <col min="4" max="7" width="24.6328125" style="1" customWidth="1"/>
    <col min="8" max="16384" width="9.08984375" style="1"/>
  </cols>
  <sheetData>
    <row r="1" spans="1:7" s="23" customFormat="1" ht="21.5">
      <c r="A1" s="22" t="s">
        <v>22</v>
      </c>
      <c r="B1" s="22"/>
      <c r="C1" s="22"/>
      <c r="D1" s="22"/>
      <c r="E1" s="22"/>
      <c r="F1" s="22"/>
      <c r="G1" s="22"/>
    </row>
    <row r="2" spans="1:7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6" t="s">
        <v>23</v>
      </c>
      <c r="C4" s="24">
        <v>109</v>
      </c>
      <c r="D4" s="24">
        <v>1</v>
      </c>
      <c r="E4" s="24">
        <v>0</v>
      </c>
      <c r="F4" s="24">
        <v>0</v>
      </c>
      <c r="G4" s="24">
        <v>0</v>
      </c>
    </row>
    <row r="5" spans="1:7" s="2" customFormat="1">
      <c r="A5" s="4">
        <v>2</v>
      </c>
      <c r="B5" s="6" t="s">
        <v>24</v>
      </c>
      <c r="C5" s="24">
        <v>4191</v>
      </c>
      <c r="D5" s="24">
        <v>16</v>
      </c>
      <c r="E5" s="24">
        <v>10</v>
      </c>
      <c r="F5" s="24">
        <v>1</v>
      </c>
      <c r="G5" s="24">
        <v>1</v>
      </c>
    </row>
    <row r="6" spans="1:7" s="2" customFormat="1">
      <c r="A6" s="4">
        <v>3</v>
      </c>
      <c r="B6" s="6" t="s">
        <v>25</v>
      </c>
      <c r="C6" s="24">
        <v>1008</v>
      </c>
      <c r="D6" s="24">
        <v>13</v>
      </c>
      <c r="E6" s="24">
        <v>13</v>
      </c>
      <c r="F6" s="24">
        <v>4</v>
      </c>
      <c r="G6" s="24">
        <v>3</v>
      </c>
    </row>
    <row r="7" spans="1:7" s="2" customFormat="1">
      <c r="A7" s="4">
        <v>4</v>
      </c>
      <c r="B7" s="6" t="s">
        <v>26</v>
      </c>
      <c r="C7" s="24">
        <v>193</v>
      </c>
      <c r="D7" s="24">
        <v>1</v>
      </c>
      <c r="E7" s="24">
        <v>0</v>
      </c>
      <c r="F7" s="24">
        <v>0</v>
      </c>
      <c r="G7" s="24">
        <v>0</v>
      </c>
    </row>
    <row r="8" spans="1:7" s="2" customFormat="1">
      <c r="A8" s="4">
        <v>5</v>
      </c>
      <c r="B8" s="6" t="s">
        <v>27</v>
      </c>
      <c r="C8" s="24">
        <v>450</v>
      </c>
      <c r="D8" s="24">
        <v>1</v>
      </c>
      <c r="E8" s="24">
        <v>5</v>
      </c>
      <c r="F8" s="24">
        <v>0</v>
      </c>
      <c r="G8" s="24">
        <v>2</v>
      </c>
    </row>
    <row r="9" spans="1:7" s="2" customFormat="1">
      <c r="A9" s="4">
        <v>6</v>
      </c>
      <c r="B9" s="6" t="s">
        <v>28</v>
      </c>
      <c r="C9" s="24">
        <v>501</v>
      </c>
      <c r="D9" s="24">
        <v>3</v>
      </c>
      <c r="E9" s="24">
        <v>0</v>
      </c>
      <c r="F9" s="24">
        <v>0</v>
      </c>
      <c r="G9" s="24">
        <v>1</v>
      </c>
    </row>
    <row r="10" spans="1:7">
      <c r="A10" s="4">
        <v>7</v>
      </c>
      <c r="B10" s="6" t="s">
        <v>29</v>
      </c>
      <c r="C10" s="24">
        <v>1024</v>
      </c>
      <c r="D10" s="24">
        <v>5</v>
      </c>
      <c r="E10" s="24">
        <v>0</v>
      </c>
      <c r="F10" s="24">
        <v>3</v>
      </c>
      <c r="G10" s="24">
        <v>0</v>
      </c>
    </row>
    <row r="11" spans="1:7">
      <c r="A11" s="4">
        <v>8</v>
      </c>
      <c r="B11" s="6" t="s">
        <v>30</v>
      </c>
      <c r="C11" s="24">
        <v>1456</v>
      </c>
      <c r="D11" s="24">
        <v>15</v>
      </c>
      <c r="E11" s="24">
        <v>2</v>
      </c>
      <c r="F11" s="24">
        <v>9</v>
      </c>
      <c r="G11" s="24">
        <v>9</v>
      </c>
    </row>
    <row r="12" spans="1:7">
      <c r="A12" s="4">
        <v>9</v>
      </c>
      <c r="B12" s="6" t="s">
        <v>31</v>
      </c>
      <c r="C12" s="24">
        <v>1392</v>
      </c>
      <c r="D12" s="24">
        <v>4</v>
      </c>
      <c r="E12" s="24">
        <v>0</v>
      </c>
      <c r="F12" s="24">
        <v>1</v>
      </c>
      <c r="G12" s="24">
        <v>0</v>
      </c>
    </row>
    <row r="13" spans="1:7">
      <c r="A13" s="4">
        <v>10</v>
      </c>
      <c r="B13" s="6" t="s">
        <v>32</v>
      </c>
      <c r="C13" s="24">
        <v>2673</v>
      </c>
      <c r="D13" s="24">
        <v>28</v>
      </c>
      <c r="E13" s="24">
        <v>27</v>
      </c>
      <c r="F13" s="24">
        <v>0</v>
      </c>
      <c r="G13" s="24">
        <v>5</v>
      </c>
    </row>
    <row r="14" spans="1:7">
      <c r="A14" s="4">
        <v>11</v>
      </c>
      <c r="B14" s="7" t="s">
        <v>33</v>
      </c>
      <c r="C14" s="27">
        <v>202</v>
      </c>
      <c r="D14" s="27">
        <v>1</v>
      </c>
      <c r="E14" s="27">
        <v>0</v>
      </c>
      <c r="F14" s="27">
        <v>0</v>
      </c>
      <c r="G14" s="27">
        <v>0</v>
      </c>
    </row>
    <row r="15" spans="1:7">
      <c r="A15" s="4">
        <v>12</v>
      </c>
      <c r="B15" s="7" t="s">
        <v>34</v>
      </c>
      <c r="C15" s="27">
        <v>91</v>
      </c>
      <c r="D15" s="27">
        <v>2</v>
      </c>
      <c r="E15" s="27">
        <v>0</v>
      </c>
      <c r="F15" s="27">
        <v>1</v>
      </c>
      <c r="G15" s="27">
        <v>0</v>
      </c>
    </row>
    <row r="16" spans="1:7">
      <c r="A16" s="4">
        <v>13</v>
      </c>
      <c r="B16" s="7" t="s">
        <v>35</v>
      </c>
      <c r="C16" s="27">
        <v>15</v>
      </c>
      <c r="D16" s="27">
        <v>0</v>
      </c>
      <c r="E16" s="27">
        <v>0</v>
      </c>
      <c r="F16" s="27">
        <v>1</v>
      </c>
      <c r="G16" s="27">
        <v>0</v>
      </c>
    </row>
    <row r="17" spans="1:7">
      <c r="A17" s="4">
        <v>14</v>
      </c>
      <c r="B17" s="7" t="s">
        <v>36</v>
      </c>
      <c r="C17" s="27">
        <v>66</v>
      </c>
      <c r="D17" s="27">
        <v>1</v>
      </c>
      <c r="E17" s="27">
        <v>0</v>
      </c>
      <c r="F17" s="27">
        <v>1</v>
      </c>
      <c r="G17" s="27">
        <v>0</v>
      </c>
    </row>
    <row r="18" spans="1:7">
      <c r="A18" s="4"/>
      <c r="B18" s="4" t="s">
        <v>21</v>
      </c>
      <c r="C18" s="24">
        <f>SUM(C4:C17)</f>
        <v>13371</v>
      </c>
      <c r="D18" s="24">
        <f>SUM(D4:D17)</f>
        <v>91</v>
      </c>
      <c r="E18" s="24">
        <f>SUM(E4:E17)</f>
        <v>57</v>
      </c>
      <c r="F18" s="24">
        <f>SUM(F4:F17)</f>
        <v>21</v>
      </c>
      <c r="G18" s="24">
        <f>SUM(G4:G17)</f>
        <v>21</v>
      </c>
    </row>
  </sheetData>
  <mergeCells count="4">
    <mergeCell ref="A1:G1"/>
    <mergeCell ref="A2:A3"/>
    <mergeCell ref="B2:B3"/>
    <mergeCell ref="C2:C3"/>
  </mergeCells>
  <phoneticPr fontId="1" type="noConversion"/>
  <conditionalFormatting sqref="B4:B1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22"/>
  <sheetViews>
    <sheetView zoomScale="116" workbookViewId="0">
      <selection activeCell="C4" sqref="C4"/>
    </sheetView>
  </sheetViews>
  <sheetFormatPr defaultColWidth="9.08984375" defaultRowHeight="17"/>
  <cols>
    <col min="1" max="1" width="5.6328125" style="1" customWidth="1"/>
    <col min="2" max="2" width="38.6328125" style="1" customWidth="1"/>
    <col min="3" max="3" width="13.6328125" style="1" customWidth="1"/>
    <col min="4" max="7" width="24.6328125" style="1" customWidth="1"/>
    <col min="8" max="16384" width="9.08984375" style="1"/>
  </cols>
  <sheetData>
    <row r="1" spans="1:7" s="23" customFormat="1" ht="21.5">
      <c r="A1" s="22" t="s">
        <v>60</v>
      </c>
      <c r="B1" s="22"/>
      <c r="C1" s="22"/>
      <c r="D1" s="22"/>
      <c r="E1" s="22"/>
      <c r="F1" s="22"/>
      <c r="G1" s="22"/>
    </row>
    <row r="2" spans="1:7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8" t="s">
        <v>72</v>
      </c>
      <c r="C4" s="24">
        <v>274</v>
      </c>
      <c r="D4" s="24">
        <v>9</v>
      </c>
      <c r="E4" s="24">
        <v>8</v>
      </c>
      <c r="F4" s="24">
        <v>5</v>
      </c>
      <c r="G4" s="24">
        <v>0</v>
      </c>
    </row>
    <row r="5" spans="1:7" s="2" customFormat="1">
      <c r="A5" s="4">
        <v>2</v>
      </c>
      <c r="B5" s="8" t="s">
        <v>73</v>
      </c>
      <c r="C5" s="24">
        <v>80</v>
      </c>
      <c r="D5" s="24">
        <v>1</v>
      </c>
      <c r="E5" s="24">
        <v>0</v>
      </c>
      <c r="F5" s="24">
        <v>1</v>
      </c>
      <c r="G5" s="24">
        <v>0</v>
      </c>
    </row>
    <row r="6" spans="1:7" s="2" customFormat="1">
      <c r="A6" s="4">
        <v>3</v>
      </c>
      <c r="B6" s="8" t="s">
        <v>74</v>
      </c>
      <c r="C6" s="24">
        <v>1339</v>
      </c>
      <c r="D6" s="24">
        <v>3</v>
      </c>
      <c r="E6" s="24">
        <v>1</v>
      </c>
      <c r="F6" s="24">
        <v>0</v>
      </c>
      <c r="G6" s="24">
        <v>0</v>
      </c>
    </row>
    <row r="7" spans="1:7" s="2" customFormat="1">
      <c r="A7" s="4">
        <v>4</v>
      </c>
      <c r="B7" s="8" t="s">
        <v>75</v>
      </c>
      <c r="C7" s="24">
        <v>2907</v>
      </c>
      <c r="D7" s="24">
        <v>3</v>
      </c>
      <c r="E7" s="24">
        <v>0</v>
      </c>
      <c r="F7" s="24">
        <v>0</v>
      </c>
      <c r="G7" s="24">
        <v>0</v>
      </c>
    </row>
    <row r="8" spans="1:7" s="2" customFormat="1">
      <c r="A8" s="4">
        <v>5</v>
      </c>
      <c r="B8" s="8" t="s">
        <v>76</v>
      </c>
      <c r="C8" s="24">
        <v>78</v>
      </c>
      <c r="D8" s="24">
        <v>1</v>
      </c>
      <c r="E8" s="24">
        <v>1</v>
      </c>
      <c r="F8" s="24">
        <v>1</v>
      </c>
      <c r="G8" s="24">
        <v>1</v>
      </c>
    </row>
    <row r="9" spans="1:7" s="2" customFormat="1">
      <c r="A9" s="4">
        <v>6</v>
      </c>
      <c r="B9" s="8" t="s">
        <v>77</v>
      </c>
      <c r="C9" s="24">
        <v>910</v>
      </c>
      <c r="D9" s="24">
        <v>2</v>
      </c>
      <c r="E9" s="24">
        <v>0</v>
      </c>
      <c r="F9" s="24">
        <v>0</v>
      </c>
      <c r="G9" s="24">
        <v>0</v>
      </c>
    </row>
    <row r="10" spans="1:7">
      <c r="A10" s="4">
        <v>7</v>
      </c>
      <c r="B10" s="8" t="s">
        <v>78</v>
      </c>
      <c r="C10" s="24">
        <v>212</v>
      </c>
      <c r="D10" s="24">
        <v>0</v>
      </c>
      <c r="E10" s="24">
        <v>0</v>
      </c>
      <c r="F10" s="24">
        <v>0</v>
      </c>
      <c r="G10" s="24">
        <v>0</v>
      </c>
    </row>
    <row r="11" spans="1:7">
      <c r="A11" s="4">
        <v>8</v>
      </c>
      <c r="B11" s="8" t="s">
        <v>79</v>
      </c>
      <c r="C11" s="24">
        <v>4191</v>
      </c>
      <c r="D11" s="24">
        <v>175</v>
      </c>
      <c r="E11" s="24">
        <v>26</v>
      </c>
      <c r="F11" s="24">
        <v>26</v>
      </c>
      <c r="G11" s="24">
        <v>25</v>
      </c>
    </row>
    <row r="12" spans="1:7">
      <c r="A12" s="4">
        <v>9</v>
      </c>
      <c r="B12" s="8" t="s">
        <v>80</v>
      </c>
      <c r="C12" s="24">
        <v>2348</v>
      </c>
      <c r="D12" s="24">
        <v>158</v>
      </c>
      <c r="E12" s="24">
        <v>64</v>
      </c>
      <c r="F12" s="24">
        <v>11</v>
      </c>
      <c r="G12" s="24">
        <v>1</v>
      </c>
    </row>
    <row r="13" spans="1:7">
      <c r="A13" s="4">
        <v>10</v>
      </c>
      <c r="B13" s="8" t="s">
        <v>81</v>
      </c>
      <c r="C13" s="24">
        <v>411</v>
      </c>
      <c r="D13" s="24">
        <v>2</v>
      </c>
      <c r="E13" s="24">
        <v>1</v>
      </c>
      <c r="F13" s="24">
        <v>2</v>
      </c>
      <c r="G13" s="24">
        <v>1</v>
      </c>
    </row>
    <row r="14" spans="1:7">
      <c r="A14" s="4">
        <v>11</v>
      </c>
      <c r="B14" s="8" t="s">
        <v>82</v>
      </c>
      <c r="C14" s="24">
        <v>782</v>
      </c>
      <c r="D14" s="24">
        <v>6</v>
      </c>
      <c r="E14" s="24">
        <v>3</v>
      </c>
      <c r="F14" s="24">
        <v>12</v>
      </c>
      <c r="G14" s="24">
        <v>3</v>
      </c>
    </row>
    <row r="15" spans="1:7">
      <c r="A15" s="4">
        <v>12</v>
      </c>
      <c r="B15" s="8" t="s">
        <v>83</v>
      </c>
      <c r="C15" s="24">
        <v>1767</v>
      </c>
      <c r="D15" s="24">
        <v>5</v>
      </c>
      <c r="E15" s="24">
        <v>0</v>
      </c>
      <c r="F15" s="24">
        <v>3</v>
      </c>
      <c r="G15" s="24">
        <v>2</v>
      </c>
    </row>
    <row r="16" spans="1:7">
      <c r="A16" s="4">
        <v>13</v>
      </c>
      <c r="B16" s="8" t="s">
        <v>84</v>
      </c>
      <c r="C16" s="24">
        <v>919</v>
      </c>
      <c r="D16" s="24">
        <v>0</v>
      </c>
      <c r="E16" s="24">
        <v>0</v>
      </c>
      <c r="F16" s="24">
        <v>0</v>
      </c>
      <c r="G16" s="24">
        <v>0</v>
      </c>
    </row>
    <row r="17" spans="1:7">
      <c r="A17" s="4">
        <v>14</v>
      </c>
      <c r="B17" s="8" t="s">
        <v>85</v>
      </c>
      <c r="C17" s="24">
        <v>1365</v>
      </c>
      <c r="D17" s="24">
        <v>36</v>
      </c>
      <c r="E17" s="24">
        <v>8</v>
      </c>
      <c r="F17" s="24">
        <v>10</v>
      </c>
      <c r="G17" s="24">
        <v>28</v>
      </c>
    </row>
    <row r="18" spans="1:7">
      <c r="A18" s="4">
        <v>15</v>
      </c>
      <c r="B18" s="8" t="s">
        <v>30</v>
      </c>
      <c r="C18" s="24">
        <v>1456</v>
      </c>
      <c r="D18" s="24">
        <v>15</v>
      </c>
      <c r="E18" s="24">
        <v>2</v>
      </c>
      <c r="F18" s="24">
        <v>9</v>
      </c>
      <c r="G18" s="24">
        <v>9</v>
      </c>
    </row>
    <row r="19" spans="1:7">
      <c r="A19" s="4">
        <v>16</v>
      </c>
      <c r="B19" s="8" t="s">
        <v>86</v>
      </c>
      <c r="C19" s="24">
        <v>404</v>
      </c>
      <c r="D19" s="24">
        <v>1</v>
      </c>
      <c r="E19" s="24">
        <v>0</v>
      </c>
      <c r="F19" s="24">
        <v>3</v>
      </c>
      <c r="G19" s="24">
        <v>0</v>
      </c>
    </row>
    <row r="20" spans="1:7">
      <c r="A20" s="4">
        <v>17</v>
      </c>
      <c r="B20" s="8" t="s">
        <v>87</v>
      </c>
      <c r="C20" s="24">
        <v>3062</v>
      </c>
      <c r="D20" s="24">
        <v>243</v>
      </c>
      <c r="E20" s="24">
        <v>60</v>
      </c>
      <c r="F20" s="24">
        <v>237</v>
      </c>
      <c r="G20" s="24">
        <v>66</v>
      </c>
    </row>
    <row r="21" spans="1:7">
      <c r="A21" s="4">
        <v>18</v>
      </c>
      <c r="B21" s="8" t="s">
        <v>88</v>
      </c>
      <c r="C21" s="24">
        <v>600</v>
      </c>
      <c r="D21" s="24">
        <v>9</v>
      </c>
      <c r="E21" s="24">
        <v>0</v>
      </c>
      <c r="F21" s="24">
        <v>0</v>
      </c>
      <c r="G21" s="24">
        <v>3</v>
      </c>
    </row>
    <row r="22" spans="1:7">
      <c r="A22" s="4"/>
      <c r="B22" s="4" t="s">
        <v>21</v>
      </c>
      <c r="C22" s="24">
        <f>SUM(C4:C21)</f>
        <v>23105</v>
      </c>
      <c r="D22" s="24">
        <f>SUM(D4:D21)</f>
        <v>669</v>
      </c>
      <c r="E22" s="24">
        <f>SUM(E4:E21)</f>
        <v>174</v>
      </c>
      <c r="F22" s="24">
        <f>SUM(F4:F21)</f>
        <v>320</v>
      </c>
      <c r="G22" s="24">
        <f>SUM(G4:G21)</f>
        <v>139</v>
      </c>
    </row>
  </sheetData>
  <mergeCells count="4">
    <mergeCell ref="A1:G1"/>
    <mergeCell ref="A2:A3"/>
    <mergeCell ref="B2:B3"/>
    <mergeCell ref="C2:C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G19"/>
  <sheetViews>
    <sheetView zoomScale="116" workbookViewId="0">
      <selection activeCell="C4" sqref="C4"/>
    </sheetView>
  </sheetViews>
  <sheetFormatPr defaultColWidth="9.08984375" defaultRowHeight="17"/>
  <cols>
    <col min="1" max="1" width="7.453125" style="1" customWidth="1"/>
    <col min="2" max="2" width="38.26953125" style="1" bestFit="1" customWidth="1"/>
    <col min="3" max="3" width="13.6328125" style="1" customWidth="1"/>
    <col min="4" max="7" width="24.6328125" style="1" customWidth="1"/>
    <col min="8" max="16384" width="9.08984375" style="1"/>
  </cols>
  <sheetData>
    <row r="1" spans="1:7" s="23" customFormat="1" ht="21.5">
      <c r="A1" s="22" t="s">
        <v>20</v>
      </c>
      <c r="B1" s="22"/>
      <c r="C1" s="22"/>
      <c r="D1" s="22"/>
      <c r="E1" s="22"/>
      <c r="F1" s="22"/>
      <c r="G1" s="22"/>
    </row>
    <row r="2" spans="1:7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8" t="s">
        <v>5</v>
      </c>
      <c r="C4" s="24">
        <v>2127</v>
      </c>
      <c r="D4" s="24">
        <v>24</v>
      </c>
      <c r="E4" s="24">
        <v>2</v>
      </c>
      <c r="F4" s="24">
        <v>8</v>
      </c>
      <c r="G4" s="24">
        <v>6</v>
      </c>
    </row>
    <row r="5" spans="1:7" s="2" customFormat="1">
      <c r="A5" s="4">
        <v>2</v>
      </c>
      <c r="B5" s="8" t="s">
        <v>6</v>
      </c>
      <c r="C5" s="24">
        <v>1917</v>
      </c>
      <c r="D5" s="24">
        <v>10</v>
      </c>
      <c r="E5" s="24">
        <v>1</v>
      </c>
      <c r="F5" s="24">
        <v>9</v>
      </c>
      <c r="G5" s="24">
        <v>3</v>
      </c>
    </row>
    <row r="6" spans="1:7" s="2" customFormat="1">
      <c r="A6" s="4">
        <v>3</v>
      </c>
      <c r="B6" s="8" t="s">
        <v>7</v>
      </c>
      <c r="C6" s="24">
        <v>2733</v>
      </c>
      <c r="D6" s="24">
        <v>2</v>
      </c>
      <c r="E6" s="24">
        <v>0</v>
      </c>
      <c r="F6" s="24">
        <v>0</v>
      </c>
      <c r="G6" s="24">
        <v>1</v>
      </c>
    </row>
    <row r="7" spans="1:7" s="2" customFormat="1">
      <c r="A7" s="4">
        <v>4</v>
      </c>
      <c r="B7" s="8" t="s">
        <v>8</v>
      </c>
      <c r="C7" s="24">
        <v>751</v>
      </c>
      <c r="D7" s="24">
        <v>10</v>
      </c>
      <c r="E7" s="24">
        <v>1</v>
      </c>
      <c r="F7" s="24">
        <v>1</v>
      </c>
      <c r="G7" s="24">
        <v>0</v>
      </c>
    </row>
    <row r="8" spans="1:7" s="2" customFormat="1">
      <c r="A8" s="4">
        <v>5</v>
      </c>
      <c r="B8" s="8" t="s">
        <v>9</v>
      </c>
      <c r="C8" s="24">
        <v>3656</v>
      </c>
      <c r="D8" s="24">
        <v>34</v>
      </c>
      <c r="E8" s="24">
        <v>7</v>
      </c>
      <c r="F8" s="24">
        <v>5</v>
      </c>
      <c r="G8" s="24">
        <v>3</v>
      </c>
    </row>
    <row r="9" spans="1:7" s="2" customFormat="1">
      <c r="A9" s="4">
        <v>6</v>
      </c>
      <c r="B9" s="8" t="s">
        <v>10</v>
      </c>
      <c r="C9" s="24">
        <v>2628</v>
      </c>
      <c r="D9" s="24">
        <v>6</v>
      </c>
      <c r="E9" s="24">
        <v>2</v>
      </c>
      <c r="F9" s="24">
        <v>3</v>
      </c>
      <c r="G9" s="24">
        <v>1</v>
      </c>
    </row>
    <row r="10" spans="1:7">
      <c r="A10" s="4">
        <v>7</v>
      </c>
      <c r="B10" s="8" t="s">
        <v>11</v>
      </c>
      <c r="C10" s="24">
        <v>3499</v>
      </c>
      <c r="D10" s="24">
        <v>25</v>
      </c>
      <c r="E10" s="24">
        <v>2</v>
      </c>
      <c r="F10" s="24">
        <v>28</v>
      </c>
      <c r="G10" s="24">
        <v>1</v>
      </c>
    </row>
    <row r="11" spans="1:7">
      <c r="A11" s="4">
        <v>8</v>
      </c>
      <c r="B11" s="8" t="s">
        <v>12</v>
      </c>
      <c r="C11" s="24">
        <v>4009</v>
      </c>
      <c r="D11" s="24">
        <v>32</v>
      </c>
      <c r="E11" s="24">
        <v>2</v>
      </c>
      <c r="F11" s="24">
        <v>6</v>
      </c>
      <c r="G11" s="24">
        <v>2</v>
      </c>
    </row>
    <row r="12" spans="1:7">
      <c r="A12" s="4">
        <v>9</v>
      </c>
      <c r="B12" s="8" t="s">
        <v>13</v>
      </c>
      <c r="C12" s="24">
        <v>3604</v>
      </c>
      <c r="D12" s="24">
        <v>19</v>
      </c>
      <c r="E12" s="24">
        <v>0</v>
      </c>
      <c r="F12" s="24">
        <v>57</v>
      </c>
      <c r="G12" s="24">
        <v>8</v>
      </c>
    </row>
    <row r="13" spans="1:7">
      <c r="A13" s="4">
        <v>10</v>
      </c>
      <c r="B13" s="8" t="s">
        <v>15</v>
      </c>
      <c r="C13" s="24">
        <v>1266</v>
      </c>
      <c r="D13" s="24">
        <v>4</v>
      </c>
      <c r="E13" s="24">
        <v>0</v>
      </c>
      <c r="F13" s="24">
        <v>2</v>
      </c>
      <c r="G13" s="24">
        <v>0</v>
      </c>
    </row>
    <row r="14" spans="1:7">
      <c r="A14" s="4">
        <v>11</v>
      </c>
      <c r="B14" s="8" t="s">
        <v>16</v>
      </c>
      <c r="C14" s="24">
        <v>665</v>
      </c>
      <c r="D14" s="24">
        <v>0</v>
      </c>
      <c r="E14" s="24">
        <v>0</v>
      </c>
      <c r="F14" s="24">
        <v>0</v>
      </c>
      <c r="G14" s="24">
        <v>0</v>
      </c>
    </row>
    <row r="15" spans="1:7">
      <c r="A15" s="4">
        <v>12</v>
      </c>
      <c r="B15" s="8" t="s">
        <v>18</v>
      </c>
      <c r="C15" s="24">
        <v>1821</v>
      </c>
      <c r="D15" s="24">
        <v>23</v>
      </c>
      <c r="E15" s="24">
        <v>2</v>
      </c>
      <c r="F15" s="24">
        <v>15</v>
      </c>
      <c r="G15" s="24">
        <v>0</v>
      </c>
    </row>
    <row r="16" spans="1:7">
      <c r="A16" s="4">
        <v>13</v>
      </c>
      <c r="B16" s="8" t="s">
        <v>17</v>
      </c>
      <c r="C16" s="24">
        <v>9233</v>
      </c>
      <c r="D16" s="24">
        <v>91</v>
      </c>
      <c r="E16" s="24">
        <v>6</v>
      </c>
      <c r="F16" s="24">
        <v>70</v>
      </c>
      <c r="G16" s="24">
        <v>3</v>
      </c>
    </row>
    <row r="17" spans="1:7">
      <c r="A17" s="4">
        <v>14</v>
      </c>
      <c r="B17" s="8" t="s">
        <v>19</v>
      </c>
      <c r="C17" s="24">
        <v>1251</v>
      </c>
      <c r="D17" s="24">
        <v>17</v>
      </c>
      <c r="E17" s="24">
        <v>0</v>
      </c>
      <c r="F17" s="24">
        <v>0</v>
      </c>
      <c r="G17" s="24">
        <v>2</v>
      </c>
    </row>
    <row r="18" spans="1:7">
      <c r="A18" s="4">
        <v>15</v>
      </c>
      <c r="B18" s="8" t="s">
        <v>14</v>
      </c>
      <c r="C18" s="24">
        <v>1877</v>
      </c>
      <c r="D18" s="24">
        <v>32</v>
      </c>
      <c r="E18" s="24">
        <v>2</v>
      </c>
      <c r="F18" s="24">
        <v>34</v>
      </c>
      <c r="G18" s="24">
        <v>19</v>
      </c>
    </row>
    <row r="19" spans="1:7">
      <c r="A19" s="4"/>
      <c r="B19" s="4" t="s">
        <v>21</v>
      </c>
      <c r="C19" s="24">
        <f>SUM(C4:C18)</f>
        <v>41037</v>
      </c>
      <c r="D19" s="24">
        <f t="shared" ref="D19:G19" si="0">SUM(D4:D18)</f>
        <v>329</v>
      </c>
      <c r="E19" s="24">
        <f t="shared" si="0"/>
        <v>27</v>
      </c>
      <c r="F19" s="24">
        <f t="shared" si="0"/>
        <v>238</v>
      </c>
      <c r="G19" s="24">
        <f t="shared" si="0"/>
        <v>49</v>
      </c>
    </row>
  </sheetData>
  <mergeCells count="4">
    <mergeCell ref="B2:B3"/>
    <mergeCell ref="C2:C3"/>
    <mergeCell ref="A2:A3"/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15"/>
  <sheetViews>
    <sheetView zoomScale="116" workbookViewId="0">
      <selection activeCell="C4" sqref="C4"/>
    </sheetView>
  </sheetViews>
  <sheetFormatPr defaultColWidth="9.08984375" defaultRowHeight="17"/>
  <cols>
    <col min="1" max="1" width="5.6328125" style="1" customWidth="1"/>
    <col min="2" max="2" width="38.6328125" style="1" customWidth="1"/>
    <col min="3" max="3" width="13.6328125" style="1" customWidth="1"/>
    <col min="4" max="7" width="24.6328125" style="1" customWidth="1"/>
    <col min="8" max="16384" width="9.08984375" style="1"/>
  </cols>
  <sheetData>
    <row r="1" spans="1:7" s="23" customFormat="1" ht="21.5">
      <c r="A1" s="22" t="s">
        <v>37</v>
      </c>
      <c r="B1" s="22"/>
      <c r="C1" s="22"/>
      <c r="D1" s="22"/>
      <c r="E1" s="22"/>
      <c r="F1" s="22"/>
      <c r="G1" s="22"/>
    </row>
    <row r="2" spans="1:7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8" t="s">
        <v>38</v>
      </c>
      <c r="C4" s="19">
        <v>1104</v>
      </c>
      <c r="D4" s="19">
        <v>44</v>
      </c>
      <c r="E4" s="19">
        <v>3</v>
      </c>
      <c r="F4" s="19">
        <v>0</v>
      </c>
      <c r="G4" s="19">
        <v>0</v>
      </c>
    </row>
    <row r="5" spans="1:7" s="2" customFormat="1">
      <c r="A5" s="4">
        <v>2</v>
      </c>
      <c r="B5" s="8" t="s">
        <v>39</v>
      </c>
      <c r="C5" s="19">
        <v>3159</v>
      </c>
      <c r="D5" s="19">
        <v>28</v>
      </c>
      <c r="E5" s="19">
        <v>5</v>
      </c>
      <c r="F5" s="19">
        <v>5</v>
      </c>
      <c r="G5" s="19">
        <v>6</v>
      </c>
    </row>
    <row r="6" spans="1:7" s="2" customFormat="1">
      <c r="A6" s="4">
        <v>3</v>
      </c>
      <c r="B6" s="8" t="s">
        <v>40</v>
      </c>
      <c r="C6" s="19">
        <v>1292</v>
      </c>
      <c r="D6" s="19">
        <v>4</v>
      </c>
      <c r="E6" s="19">
        <v>2</v>
      </c>
      <c r="F6" s="19">
        <v>0</v>
      </c>
      <c r="G6" s="19">
        <v>0</v>
      </c>
    </row>
    <row r="7" spans="1:7" s="2" customFormat="1">
      <c r="A7" s="4">
        <v>4</v>
      </c>
      <c r="B7" s="8" t="s">
        <v>41</v>
      </c>
      <c r="C7" s="19">
        <v>247</v>
      </c>
      <c r="D7" s="19">
        <v>0</v>
      </c>
      <c r="E7" s="19">
        <v>0</v>
      </c>
      <c r="F7" s="19">
        <v>6</v>
      </c>
      <c r="G7" s="19">
        <v>0</v>
      </c>
    </row>
    <row r="8" spans="1:7" s="2" customFormat="1">
      <c r="A8" s="4">
        <v>5</v>
      </c>
      <c r="B8" s="8" t="s">
        <v>42</v>
      </c>
      <c r="C8" s="19">
        <v>4621</v>
      </c>
      <c r="D8" s="19">
        <v>5</v>
      </c>
      <c r="E8" s="19">
        <v>0</v>
      </c>
      <c r="F8" s="19">
        <v>3</v>
      </c>
      <c r="G8" s="19">
        <v>0</v>
      </c>
    </row>
    <row r="9" spans="1:7" s="2" customFormat="1">
      <c r="A9" s="4">
        <v>6</v>
      </c>
      <c r="B9" s="8" t="s">
        <v>43</v>
      </c>
      <c r="C9" s="19">
        <v>19</v>
      </c>
      <c r="D9" s="19">
        <v>0</v>
      </c>
      <c r="E9" s="19">
        <v>0</v>
      </c>
      <c r="F9" s="19">
        <v>0</v>
      </c>
      <c r="G9" s="19">
        <v>0</v>
      </c>
    </row>
    <row r="10" spans="1:7">
      <c r="A10" s="4">
        <v>7</v>
      </c>
      <c r="B10" s="8" t="s">
        <v>44</v>
      </c>
      <c r="C10" s="19">
        <v>2569</v>
      </c>
      <c r="D10" s="19">
        <v>15</v>
      </c>
      <c r="E10" s="19">
        <v>0</v>
      </c>
      <c r="F10" s="19">
        <v>0</v>
      </c>
      <c r="G10" s="19">
        <v>0</v>
      </c>
    </row>
    <row r="11" spans="1:7">
      <c r="A11" s="4">
        <v>8</v>
      </c>
      <c r="B11" s="8" t="s">
        <v>45</v>
      </c>
      <c r="C11" s="19">
        <v>570</v>
      </c>
      <c r="D11" s="19">
        <v>8</v>
      </c>
      <c r="E11" s="19">
        <v>0</v>
      </c>
      <c r="F11" s="19">
        <v>3</v>
      </c>
      <c r="G11" s="19">
        <v>4</v>
      </c>
    </row>
    <row r="12" spans="1:7">
      <c r="A12" s="4">
        <v>9</v>
      </c>
      <c r="B12" s="8" t="s">
        <v>46</v>
      </c>
      <c r="C12" s="19">
        <v>1482</v>
      </c>
      <c r="D12" s="19">
        <v>0</v>
      </c>
      <c r="E12" s="19">
        <v>0</v>
      </c>
      <c r="F12" s="19">
        <v>0</v>
      </c>
      <c r="G12" s="19">
        <v>0</v>
      </c>
    </row>
    <row r="13" spans="1:7">
      <c r="A13" s="4">
        <v>10</v>
      </c>
      <c r="B13" s="8" t="s">
        <v>47</v>
      </c>
      <c r="C13" s="19">
        <v>1174</v>
      </c>
      <c r="D13" s="19">
        <v>3</v>
      </c>
      <c r="E13" s="19">
        <v>0</v>
      </c>
      <c r="F13" s="19">
        <v>0</v>
      </c>
      <c r="G13" s="19">
        <v>0</v>
      </c>
    </row>
    <row r="14" spans="1:7">
      <c r="A14" s="4">
        <v>11</v>
      </c>
      <c r="B14" s="8" t="s">
        <v>48</v>
      </c>
      <c r="C14" s="19">
        <v>2145</v>
      </c>
      <c r="D14" s="19">
        <v>5</v>
      </c>
      <c r="E14" s="19">
        <v>0</v>
      </c>
      <c r="F14" s="19">
        <v>12</v>
      </c>
      <c r="G14" s="19">
        <v>0</v>
      </c>
    </row>
    <row r="15" spans="1:7">
      <c r="A15" s="4"/>
      <c r="B15" s="4" t="s">
        <v>21</v>
      </c>
      <c r="C15" s="19">
        <f>SUM(C4:C14)</f>
        <v>18382</v>
      </c>
      <c r="D15" s="19">
        <f>SUM(D4:D14)</f>
        <v>112</v>
      </c>
      <c r="E15" s="19">
        <f>SUM(E4:E14)</f>
        <v>10</v>
      </c>
      <c r="F15" s="19">
        <f>SUM(F4:F14)</f>
        <v>29</v>
      </c>
      <c r="G15" s="19">
        <f>SUM(G4:G14)</f>
        <v>10</v>
      </c>
    </row>
  </sheetData>
  <mergeCells count="4">
    <mergeCell ref="A1:G1"/>
    <mergeCell ref="A2:A3"/>
    <mergeCell ref="B2:B3"/>
    <mergeCell ref="C2:C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14"/>
  <sheetViews>
    <sheetView zoomScale="116" workbookViewId="0">
      <selection activeCell="C4" sqref="C4"/>
    </sheetView>
  </sheetViews>
  <sheetFormatPr defaultColWidth="9.08984375" defaultRowHeight="17"/>
  <cols>
    <col min="1" max="1" width="5.6328125" style="1" customWidth="1"/>
    <col min="2" max="2" width="38.6328125" style="1" customWidth="1"/>
    <col min="3" max="3" width="13.6328125" style="1" customWidth="1"/>
    <col min="4" max="7" width="24.6328125" style="1" customWidth="1"/>
    <col min="8" max="16384" width="9.08984375" style="1"/>
  </cols>
  <sheetData>
    <row r="1" spans="1:7" s="23" customFormat="1" ht="21.5">
      <c r="A1" s="22" t="s">
        <v>49</v>
      </c>
      <c r="B1" s="22"/>
      <c r="C1" s="22"/>
      <c r="D1" s="22"/>
      <c r="E1" s="22"/>
      <c r="F1" s="22"/>
      <c r="G1" s="22"/>
    </row>
    <row r="2" spans="1:7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7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</row>
    <row r="4" spans="1:7" s="2" customFormat="1">
      <c r="A4" s="4">
        <v>1</v>
      </c>
      <c r="B4" s="8" t="s">
        <v>50</v>
      </c>
      <c r="C4" s="19">
        <v>22</v>
      </c>
      <c r="D4" s="19">
        <v>0</v>
      </c>
      <c r="E4" s="19">
        <v>0</v>
      </c>
      <c r="F4" s="19">
        <v>0</v>
      </c>
      <c r="G4" s="19">
        <v>0</v>
      </c>
    </row>
    <row r="5" spans="1:7" s="2" customFormat="1">
      <c r="A5" s="4">
        <v>2</v>
      </c>
      <c r="B5" s="8" t="s">
        <v>51</v>
      </c>
      <c r="C5" s="19">
        <v>1162</v>
      </c>
      <c r="D5" s="19">
        <v>10</v>
      </c>
      <c r="E5" s="19">
        <v>2</v>
      </c>
      <c r="F5" s="19">
        <v>1</v>
      </c>
      <c r="G5" s="19">
        <v>0</v>
      </c>
    </row>
    <row r="6" spans="1:7" s="2" customFormat="1">
      <c r="A6" s="4">
        <v>3</v>
      </c>
      <c r="B6" s="8" t="s">
        <v>52</v>
      </c>
      <c r="C6" s="19">
        <v>614</v>
      </c>
      <c r="D6" s="19">
        <v>48</v>
      </c>
      <c r="E6" s="19">
        <v>0</v>
      </c>
      <c r="F6" s="19">
        <v>11</v>
      </c>
      <c r="G6" s="19">
        <v>0</v>
      </c>
    </row>
    <row r="7" spans="1:7" s="2" customFormat="1">
      <c r="A7" s="4">
        <v>4</v>
      </c>
      <c r="B7" s="8" t="s">
        <v>53</v>
      </c>
      <c r="C7" s="19">
        <v>124</v>
      </c>
      <c r="D7" s="19">
        <v>0</v>
      </c>
      <c r="E7" s="19">
        <v>0</v>
      </c>
      <c r="F7" s="19">
        <v>0</v>
      </c>
      <c r="G7" s="19">
        <v>0</v>
      </c>
    </row>
    <row r="8" spans="1:7" s="2" customFormat="1">
      <c r="A8" s="4">
        <v>5</v>
      </c>
      <c r="B8" s="8" t="s">
        <v>54</v>
      </c>
      <c r="C8" s="19">
        <v>1300</v>
      </c>
      <c r="D8" s="19">
        <v>0</v>
      </c>
      <c r="E8" s="19">
        <v>0</v>
      </c>
      <c r="F8" s="19">
        <v>0</v>
      </c>
      <c r="G8" s="19">
        <v>0</v>
      </c>
    </row>
    <row r="9" spans="1:7" s="2" customFormat="1">
      <c r="A9" s="4">
        <v>6</v>
      </c>
      <c r="B9" s="8" t="s">
        <v>55</v>
      </c>
      <c r="C9" s="19">
        <v>477</v>
      </c>
      <c r="D9" s="19">
        <v>1</v>
      </c>
      <c r="E9" s="19">
        <v>0</v>
      </c>
      <c r="F9" s="19">
        <v>2</v>
      </c>
      <c r="G9" s="19">
        <v>0</v>
      </c>
    </row>
    <row r="10" spans="1:7">
      <c r="A10" s="4">
        <v>7</v>
      </c>
      <c r="B10" s="8" t="s">
        <v>56</v>
      </c>
      <c r="C10" s="19">
        <v>233</v>
      </c>
      <c r="D10" s="19">
        <v>0</v>
      </c>
      <c r="E10" s="19">
        <v>0</v>
      </c>
      <c r="F10" s="19">
        <v>0</v>
      </c>
      <c r="G10" s="19">
        <v>0</v>
      </c>
    </row>
    <row r="11" spans="1:7">
      <c r="A11" s="4">
        <v>8</v>
      </c>
      <c r="B11" s="8" t="s">
        <v>57</v>
      </c>
      <c r="C11" s="19">
        <v>843</v>
      </c>
      <c r="D11" s="19">
        <v>5</v>
      </c>
      <c r="E11" s="19">
        <v>1</v>
      </c>
      <c r="F11" s="19">
        <v>0</v>
      </c>
      <c r="G11" s="19">
        <v>0</v>
      </c>
    </row>
    <row r="12" spans="1:7">
      <c r="A12" s="4">
        <v>9</v>
      </c>
      <c r="B12" s="8" t="s">
        <v>58</v>
      </c>
      <c r="C12" s="19">
        <v>1178</v>
      </c>
      <c r="D12" s="19">
        <v>0</v>
      </c>
      <c r="E12" s="19">
        <v>0</v>
      </c>
      <c r="F12" s="19">
        <v>0</v>
      </c>
      <c r="G12" s="19">
        <v>0</v>
      </c>
    </row>
    <row r="13" spans="1:7">
      <c r="A13" s="4">
        <v>10</v>
      </c>
      <c r="B13" s="8" t="s">
        <v>59</v>
      </c>
      <c r="C13" s="19">
        <v>1542</v>
      </c>
      <c r="D13" s="19">
        <v>6</v>
      </c>
      <c r="E13" s="19">
        <v>0</v>
      </c>
      <c r="F13" s="19">
        <v>0</v>
      </c>
      <c r="G13" s="19">
        <v>1</v>
      </c>
    </row>
    <row r="14" spans="1:7">
      <c r="A14" s="4"/>
      <c r="B14" s="4" t="s">
        <v>21</v>
      </c>
      <c r="C14" s="19">
        <f>SUM(C4:C13)</f>
        <v>7495</v>
      </c>
      <c r="D14" s="19">
        <f>SUM(D4:D13)</f>
        <v>70</v>
      </c>
      <c r="E14" s="19">
        <f>SUM(E4:E13)</f>
        <v>3</v>
      </c>
      <c r="F14" s="19">
        <f>SUM(F4:F13)</f>
        <v>14</v>
      </c>
      <c r="G14" s="19">
        <f>SUM(G4:G13)</f>
        <v>1</v>
      </c>
    </row>
  </sheetData>
  <mergeCells count="4">
    <mergeCell ref="A1:G1"/>
    <mergeCell ref="A2:A3"/>
    <mergeCell ref="B2:B3"/>
    <mergeCell ref="C2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3"/>
  <sheetViews>
    <sheetView zoomScale="116" workbookViewId="0">
      <selection activeCell="C4" sqref="C4"/>
    </sheetView>
  </sheetViews>
  <sheetFormatPr defaultColWidth="9.08984375" defaultRowHeight="17"/>
  <cols>
    <col min="1" max="1" width="5.6328125" style="1" customWidth="1"/>
    <col min="2" max="2" width="39.453125" style="1" bestFit="1" customWidth="1"/>
    <col min="3" max="3" width="13.6328125" style="1" customWidth="1"/>
    <col min="4" max="7" width="24.6328125" style="1" customWidth="1"/>
    <col min="8" max="8" width="9.08984375" style="26"/>
    <col min="9" max="16384" width="9.08984375" style="1"/>
  </cols>
  <sheetData>
    <row r="1" spans="1:8" s="23" customFormat="1" ht="21.5">
      <c r="A1" s="22" t="s">
        <v>61</v>
      </c>
      <c r="B1" s="22"/>
      <c r="C1" s="22"/>
      <c r="D1" s="22"/>
      <c r="E1" s="22"/>
      <c r="F1" s="22"/>
      <c r="G1" s="22"/>
      <c r="H1" s="25"/>
    </row>
    <row r="2" spans="1:8" ht="50" customHeight="1">
      <c r="A2" s="10" t="s">
        <v>2</v>
      </c>
      <c r="B2" s="10" t="s">
        <v>0</v>
      </c>
      <c r="C2" s="12" t="s">
        <v>3</v>
      </c>
      <c r="D2" s="5" t="s">
        <v>98</v>
      </c>
      <c r="E2" s="5" t="s">
        <v>99</v>
      </c>
      <c r="F2" s="5" t="s">
        <v>100</v>
      </c>
      <c r="G2" s="5" t="s">
        <v>4</v>
      </c>
    </row>
    <row r="3" spans="1:8" s="2" customFormat="1">
      <c r="A3" s="11"/>
      <c r="B3" s="11"/>
      <c r="C3" s="13"/>
      <c r="D3" s="4" t="s">
        <v>1</v>
      </c>
      <c r="E3" s="4" t="s">
        <v>1</v>
      </c>
      <c r="F3" s="4" t="s">
        <v>1</v>
      </c>
      <c r="G3" s="4" t="s">
        <v>1</v>
      </c>
      <c r="H3" s="26"/>
    </row>
    <row r="4" spans="1:8" s="2" customFormat="1">
      <c r="A4" s="4">
        <v>1</v>
      </c>
      <c r="B4" s="8" t="s">
        <v>89</v>
      </c>
      <c r="C4" s="24">
        <v>710</v>
      </c>
      <c r="D4" s="24">
        <v>0</v>
      </c>
      <c r="E4" s="24">
        <v>0</v>
      </c>
      <c r="F4" s="24">
        <v>0</v>
      </c>
      <c r="G4" s="24">
        <v>0</v>
      </c>
      <c r="H4" s="26"/>
    </row>
    <row r="5" spans="1:8" s="2" customFormat="1">
      <c r="A5" s="4">
        <v>2</v>
      </c>
      <c r="B5" s="8" t="s">
        <v>90</v>
      </c>
      <c r="C5" s="24">
        <v>2032</v>
      </c>
      <c r="D5" s="24">
        <v>0</v>
      </c>
      <c r="E5" s="24">
        <v>0</v>
      </c>
      <c r="F5" s="24">
        <v>0</v>
      </c>
      <c r="G5" s="24">
        <v>0</v>
      </c>
      <c r="H5" s="26"/>
    </row>
    <row r="6" spans="1:8" s="2" customFormat="1">
      <c r="A6" s="4">
        <v>3</v>
      </c>
      <c r="B6" s="8" t="s">
        <v>91</v>
      </c>
      <c r="C6" s="24">
        <v>2265</v>
      </c>
      <c r="D6" s="24">
        <v>0</v>
      </c>
      <c r="E6" s="24">
        <v>0</v>
      </c>
      <c r="F6" s="24">
        <v>0</v>
      </c>
      <c r="G6" s="24">
        <v>0</v>
      </c>
      <c r="H6" s="26"/>
    </row>
    <row r="7" spans="1:8" s="2" customFormat="1">
      <c r="A7" s="4">
        <v>4</v>
      </c>
      <c r="B7" s="8" t="s">
        <v>92</v>
      </c>
      <c r="C7" s="24">
        <v>2919</v>
      </c>
      <c r="D7" s="24">
        <v>8</v>
      </c>
      <c r="E7" s="24">
        <v>0</v>
      </c>
      <c r="F7" s="24">
        <v>2</v>
      </c>
      <c r="G7" s="24">
        <v>0</v>
      </c>
      <c r="H7" s="26"/>
    </row>
    <row r="8" spans="1:8" s="2" customFormat="1">
      <c r="A8" s="4">
        <v>5</v>
      </c>
      <c r="B8" s="8" t="s">
        <v>93</v>
      </c>
      <c r="C8" s="24">
        <v>1660</v>
      </c>
      <c r="D8" s="24">
        <v>15</v>
      </c>
      <c r="E8" s="24">
        <v>0</v>
      </c>
      <c r="F8" s="24">
        <v>0</v>
      </c>
      <c r="G8" s="24">
        <v>0</v>
      </c>
      <c r="H8" s="26"/>
    </row>
    <row r="9" spans="1:8" s="2" customFormat="1">
      <c r="A9" s="4">
        <v>6</v>
      </c>
      <c r="B9" s="8" t="s">
        <v>94</v>
      </c>
      <c r="C9" s="24">
        <v>256</v>
      </c>
      <c r="D9" s="24">
        <v>0</v>
      </c>
      <c r="E9" s="24">
        <v>0</v>
      </c>
      <c r="F9" s="24">
        <v>0</v>
      </c>
      <c r="G9" s="24">
        <v>0</v>
      </c>
      <c r="H9" s="26"/>
    </row>
    <row r="10" spans="1:8">
      <c r="A10" s="4">
        <v>7</v>
      </c>
      <c r="B10" s="8" t="s">
        <v>95</v>
      </c>
      <c r="C10" s="24">
        <v>556</v>
      </c>
      <c r="D10" s="24">
        <v>0</v>
      </c>
      <c r="E10" s="24">
        <v>0</v>
      </c>
      <c r="F10" s="24">
        <v>0</v>
      </c>
      <c r="G10" s="24">
        <v>0</v>
      </c>
    </row>
    <row r="11" spans="1:8">
      <c r="A11" s="4">
        <v>8</v>
      </c>
      <c r="B11" s="8" t="s">
        <v>96</v>
      </c>
      <c r="C11" s="24">
        <v>265</v>
      </c>
      <c r="D11" s="24">
        <v>0</v>
      </c>
      <c r="E11" s="24">
        <v>0</v>
      </c>
      <c r="F11" s="24">
        <v>0</v>
      </c>
      <c r="G11" s="24">
        <v>0</v>
      </c>
    </row>
    <row r="12" spans="1:8">
      <c r="A12" s="4">
        <v>9</v>
      </c>
      <c r="B12" s="8" t="s">
        <v>97</v>
      </c>
      <c r="C12" s="24">
        <v>198</v>
      </c>
      <c r="D12" s="24">
        <v>0</v>
      </c>
      <c r="E12" s="24">
        <v>0</v>
      </c>
      <c r="F12" s="24">
        <v>0</v>
      </c>
      <c r="G12" s="24">
        <v>0</v>
      </c>
    </row>
    <row r="13" spans="1:8">
      <c r="A13" s="4"/>
      <c r="B13" s="4" t="s">
        <v>21</v>
      </c>
      <c r="C13" s="24">
        <f>SUM(C4:C12)</f>
        <v>10861</v>
      </c>
      <c r="D13" s="24">
        <f>SUM(D4:D12)</f>
        <v>23</v>
      </c>
      <c r="E13" s="24">
        <f>SUM(E4:E12)</f>
        <v>0</v>
      </c>
      <c r="F13" s="24">
        <f>SUM(F4:F12)</f>
        <v>2</v>
      </c>
      <c r="G13" s="24">
        <f>SUM(G4:G12)</f>
        <v>0</v>
      </c>
    </row>
  </sheetData>
  <mergeCells count="4">
    <mergeCell ref="A1:G1"/>
    <mergeCell ref="A2:A3"/>
    <mergeCell ref="B2:B3"/>
    <mergeCell ref="C2:C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</vt:i4>
      </vt:variant>
    </vt:vector>
  </HeadingPairs>
  <TitlesOfParts>
    <vt:vector size="8" baseType="lpstr">
      <vt:lpstr>全國</vt:lpstr>
      <vt:lpstr>台北</vt:lpstr>
      <vt:lpstr>新北</vt:lpstr>
      <vt:lpstr>桃園</vt:lpstr>
      <vt:lpstr>台中</vt:lpstr>
      <vt:lpstr>台南</vt:lpstr>
      <vt:lpstr>高雄</vt:lpstr>
      <vt:lpstr>全國!Print_Area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Yu</dc:creator>
  <cp:lastModifiedBy>Michael Chi</cp:lastModifiedBy>
  <cp:lastPrinted>2025-09-09T05:32:18Z</cp:lastPrinted>
  <dcterms:created xsi:type="dcterms:W3CDTF">2025-09-05T09:49:09Z</dcterms:created>
  <dcterms:modified xsi:type="dcterms:W3CDTF">2025-12-29T10:13:56Z</dcterms:modified>
</cp:coreProperties>
</file>